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4A20F57-3F8B-4338-BD8E-0C1C996B7DD7}" xr6:coauthVersionLast="47" xr6:coauthVersionMax="47" xr10:uidLastSave="{00000000-0000-0000-0000-000000000000}"/>
  <bookViews>
    <workbookView xWindow="1020" yWindow="1770" windowWidth="17985" windowHeight="12765" xr2:uid="{850955B7-EC4A-42D7-96E6-0AF36C8191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" l="1"/>
  <c r="F32" i="1" s="1"/>
  <c r="F24" i="1"/>
  <c r="F21" i="1"/>
  <c r="F18" i="1"/>
</calcChain>
</file>

<file path=xl/sharedStrings.xml><?xml version="1.0" encoding="utf-8"?>
<sst xmlns="http://schemas.openxmlformats.org/spreadsheetml/2006/main" count="183" uniqueCount="54">
  <si>
    <t>연번</t>
    <phoneticPr fontId="3" type="noConversion"/>
  </si>
  <si>
    <t>기관명</t>
    <phoneticPr fontId="3" type="noConversion"/>
  </si>
  <si>
    <t>11교구(불국사)신도회</t>
  </si>
  <si>
    <t>여</t>
    <phoneticPr fontId="3" type="noConversion"/>
  </si>
  <si>
    <t>23</t>
    <phoneticPr fontId="3" type="noConversion"/>
  </si>
  <si>
    <t>국민기초생활</t>
    <phoneticPr fontId="3" type="noConversion"/>
  </si>
  <si>
    <t>극빈저소득</t>
    <phoneticPr fontId="3" type="noConversion"/>
  </si>
  <si>
    <t>기타극빈자</t>
    <phoneticPr fontId="3" type="noConversion"/>
  </si>
  <si>
    <t>교육비</t>
    <phoneticPr fontId="3" type="noConversion"/>
  </si>
  <si>
    <t>16</t>
    <phoneticPr fontId="3" type="noConversion"/>
  </si>
  <si>
    <t>30</t>
    <phoneticPr fontId="3" type="noConversion"/>
  </si>
  <si>
    <t>생활비</t>
    <phoneticPr fontId="3" type="noConversion"/>
  </si>
  <si>
    <t>72</t>
    <phoneticPr fontId="3" type="noConversion"/>
  </si>
  <si>
    <t>의료비</t>
    <phoneticPr fontId="3" type="noConversion"/>
  </si>
  <si>
    <t>남</t>
    <phoneticPr fontId="3" type="noConversion"/>
  </si>
  <si>
    <t>43</t>
    <phoneticPr fontId="3" type="noConversion"/>
  </si>
  <si>
    <t>장애인가정</t>
    <phoneticPr fontId="3" type="noConversion"/>
  </si>
  <si>
    <t>99</t>
    <phoneticPr fontId="3" type="noConversion"/>
  </si>
  <si>
    <t>빈곤노인가장</t>
    <phoneticPr fontId="3" type="noConversion"/>
  </si>
  <si>
    <t>무의탁홀몸</t>
    <phoneticPr fontId="3" type="noConversion"/>
  </si>
  <si>
    <t>무의탁노인</t>
    <phoneticPr fontId="3" type="noConversion"/>
  </si>
  <si>
    <t>84</t>
    <phoneticPr fontId="3" type="noConversion"/>
  </si>
  <si>
    <t>48</t>
    <phoneticPr fontId="3" type="noConversion"/>
  </si>
  <si>
    <t>65</t>
    <phoneticPr fontId="3" type="noConversion"/>
  </si>
  <si>
    <t>다문화가정</t>
    <phoneticPr fontId="3" type="noConversion"/>
  </si>
  <si>
    <t>소계</t>
    <phoneticPr fontId="3" type="noConversion"/>
  </si>
  <si>
    <t>15명</t>
    <phoneticPr fontId="3" type="noConversion"/>
  </si>
  <si>
    <t>18교구(백양사)신도회</t>
    <phoneticPr fontId="3" type="noConversion"/>
  </si>
  <si>
    <t>12</t>
    <phoneticPr fontId="3" type="noConversion"/>
  </si>
  <si>
    <t>7</t>
    <phoneticPr fontId="3" type="noConversion"/>
  </si>
  <si>
    <t>한부모가정</t>
    <phoneticPr fontId="3" type="noConversion"/>
  </si>
  <si>
    <t>2명</t>
    <phoneticPr fontId="3" type="noConversion"/>
  </si>
  <si>
    <t>봉국사</t>
    <phoneticPr fontId="3" type="noConversion"/>
  </si>
  <si>
    <t>79</t>
    <phoneticPr fontId="3" type="noConversion"/>
  </si>
  <si>
    <t>88</t>
    <phoneticPr fontId="3" type="noConversion"/>
  </si>
  <si>
    <t>포교사단 충북보은</t>
    <phoneticPr fontId="3" type="noConversion"/>
  </si>
  <si>
    <t>19</t>
    <phoneticPr fontId="3" type="noConversion"/>
  </si>
  <si>
    <t>차상위계층</t>
    <phoneticPr fontId="3" type="noConversion"/>
  </si>
  <si>
    <t>18</t>
    <phoneticPr fontId="3" type="noConversion"/>
  </si>
  <si>
    <t>저소득다문화</t>
    <phoneticPr fontId="3" type="noConversion"/>
  </si>
  <si>
    <t>6명</t>
    <phoneticPr fontId="3" type="noConversion"/>
  </si>
  <si>
    <t>문00</t>
    <phoneticPr fontId="3" type="noConversion"/>
  </si>
  <si>
    <t>김00</t>
    <phoneticPr fontId="3" type="noConversion"/>
  </si>
  <si>
    <t>이00</t>
    <phoneticPr fontId="3" type="noConversion"/>
  </si>
  <si>
    <t>최00</t>
    <phoneticPr fontId="3" type="noConversion"/>
  </si>
  <si>
    <t>신00</t>
    <phoneticPr fontId="3" type="noConversion"/>
  </si>
  <si>
    <t>정00</t>
    <phoneticPr fontId="3" type="noConversion"/>
  </si>
  <si>
    <t>염00</t>
    <phoneticPr fontId="3" type="noConversion"/>
  </si>
  <si>
    <t>한00</t>
    <phoneticPr fontId="3" type="noConversion"/>
  </si>
  <si>
    <t>유00</t>
    <phoneticPr fontId="3" type="noConversion"/>
  </si>
  <si>
    <t>허00</t>
    <phoneticPr fontId="3" type="noConversion"/>
  </si>
  <si>
    <t>장00</t>
    <phoneticPr fontId="3" type="noConversion"/>
  </si>
  <si>
    <t>양00</t>
    <phoneticPr fontId="3" type="noConversion"/>
  </si>
  <si>
    <t>박00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</si>
</sst>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1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176" fontId="8" fillId="0" borderId="1" xfId="1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>
      <alignment vertical="center"/>
    </xf>
    <xf numFmtId="0" fontId="6" fillId="0" borderId="4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76" fontId="10" fillId="0" borderId="0" xfId="0" applyNumberFormat="1" applyFont="1">
      <alignment vertical="center"/>
    </xf>
    <xf numFmtId="0" fontId="6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AA128-8CA3-4B8D-944E-B824F215DC4E}">
  <dimension ref="A1:J32"/>
  <sheetViews>
    <sheetView tabSelected="1" workbookViewId="0">
      <selection activeCell="F26" sqref="F26"/>
    </sheetView>
  </sheetViews>
  <sheetFormatPr defaultRowHeight="16.5" x14ac:dyDescent="0.3"/>
  <cols>
    <col min="2" max="2" width="17" customWidth="1"/>
    <col min="6" max="6" width="12" customWidth="1"/>
  </cols>
  <sheetData>
    <row r="1" spans="1:10" x14ac:dyDescent="0.3">
      <c r="A1" s="1" t="s">
        <v>0</v>
      </c>
      <c r="B1" s="1" t="s">
        <v>1</v>
      </c>
      <c r="C1" s="2"/>
      <c r="D1" s="1"/>
      <c r="E1" s="3"/>
      <c r="F1" s="1"/>
      <c r="G1" s="1"/>
      <c r="H1" s="1"/>
      <c r="I1" s="1"/>
      <c r="J1" s="1"/>
    </row>
    <row r="2" spans="1:10" x14ac:dyDescent="0.3">
      <c r="A2" s="1"/>
      <c r="B2" s="1"/>
      <c r="C2" s="2"/>
      <c r="D2" s="1"/>
      <c r="E2" s="3"/>
      <c r="F2" s="1"/>
      <c r="G2" s="1"/>
      <c r="H2" s="1"/>
      <c r="I2" s="1"/>
      <c r="J2" s="1"/>
    </row>
    <row r="3" spans="1:10" x14ac:dyDescent="0.3">
      <c r="A3" s="4">
        <v>1</v>
      </c>
      <c r="B3" s="5" t="s">
        <v>2</v>
      </c>
      <c r="C3" s="6" t="s">
        <v>41</v>
      </c>
      <c r="D3" s="7" t="s">
        <v>3</v>
      </c>
      <c r="E3" s="8" t="s">
        <v>4</v>
      </c>
      <c r="F3" s="9">
        <v>500000</v>
      </c>
      <c r="G3" s="10" t="s">
        <v>5</v>
      </c>
      <c r="H3" s="10" t="s">
        <v>6</v>
      </c>
      <c r="I3" s="10" t="s">
        <v>7</v>
      </c>
      <c r="J3" s="10" t="s">
        <v>8</v>
      </c>
    </row>
    <row r="4" spans="1:10" x14ac:dyDescent="0.3">
      <c r="A4" s="4">
        <v>3</v>
      </c>
      <c r="B4" s="11"/>
      <c r="C4" s="6" t="s">
        <v>42</v>
      </c>
      <c r="D4" s="7" t="s">
        <v>3</v>
      </c>
      <c r="E4" s="8" t="s">
        <v>9</v>
      </c>
      <c r="F4" s="9">
        <v>1000000</v>
      </c>
      <c r="G4" s="10" t="s">
        <v>6</v>
      </c>
      <c r="H4" s="10" t="s">
        <v>6</v>
      </c>
      <c r="I4" s="10" t="s">
        <v>7</v>
      </c>
      <c r="J4" s="10" t="s">
        <v>8</v>
      </c>
    </row>
    <row r="5" spans="1:10" x14ac:dyDescent="0.3">
      <c r="A5" s="4">
        <v>4</v>
      </c>
      <c r="B5" s="11"/>
      <c r="C5" s="6" t="s">
        <v>43</v>
      </c>
      <c r="D5" s="7" t="s">
        <v>3</v>
      </c>
      <c r="E5" s="8" t="s">
        <v>10</v>
      </c>
      <c r="F5" s="9">
        <v>500000</v>
      </c>
      <c r="G5" s="10" t="s">
        <v>6</v>
      </c>
      <c r="H5" s="10" t="s">
        <v>6</v>
      </c>
      <c r="I5" s="10" t="s">
        <v>7</v>
      </c>
      <c r="J5" s="10" t="s">
        <v>11</v>
      </c>
    </row>
    <row r="6" spans="1:10" x14ac:dyDescent="0.3">
      <c r="A6" s="4">
        <v>6</v>
      </c>
      <c r="B6" s="11"/>
      <c r="C6" s="6" t="s">
        <v>44</v>
      </c>
      <c r="D6" s="7" t="s">
        <v>3</v>
      </c>
      <c r="E6" s="8" t="s">
        <v>12</v>
      </c>
      <c r="F6" s="9">
        <v>500000</v>
      </c>
      <c r="G6" s="10" t="s">
        <v>6</v>
      </c>
      <c r="H6" s="10" t="s">
        <v>6</v>
      </c>
      <c r="I6" s="10" t="s">
        <v>7</v>
      </c>
      <c r="J6" s="10" t="s">
        <v>13</v>
      </c>
    </row>
    <row r="7" spans="1:10" x14ac:dyDescent="0.3">
      <c r="A7" s="4">
        <v>7</v>
      </c>
      <c r="B7" s="11"/>
      <c r="C7" s="6" t="s">
        <v>45</v>
      </c>
      <c r="D7" s="7" t="s">
        <v>14</v>
      </c>
      <c r="E7" s="8" t="s">
        <v>15</v>
      </c>
      <c r="F7" s="9">
        <v>1000000</v>
      </c>
      <c r="G7" s="10" t="s">
        <v>5</v>
      </c>
      <c r="H7" s="10" t="s">
        <v>6</v>
      </c>
      <c r="I7" s="10" t="s">
        <v>16</v>
      </c>
      <c r="J7" s="10" t="s">
        <v>13</v>
      </c>
    </row>
    <row r="8" spans="1:10" x14ac:dyDescent="0.3">
      <c r="A8" s="4">
        <v>8</v>
      </c>
      <c r="B8" s="11"/>
      <c r="C8" s="6" t="s">
        <v>42</v>
      </c>
      <c r="D8" s="7" t="s">
        <v>3</v>
      </c>
      <c r="E8" s="8" t="s">
        <v>17</v>
      </c>
      <c r="F8" s="9">
        <v>500000</v>
      </c>
      <c r="G8" s="10" t="s">
        <v>5</v>
      </c>
      <c r="H8" s="10" t="s">
        <v>18</v>
      </c>
      <c r="I8" s="10" t="s">
        <v>19</v>
      </c>
      <c r="J8" s="10" t="s">
        <v>11</v>
      </c>
    </row>
    <row r="9" spans="1:10" x14ac:dyDescent="0.3">
      <c r="A9" s="4">
        <v>9</v>
      </c>
      <c r="B9" s="11"/>
      <c r="C9" s="12" t="s">
        <v>46</v>
      </c>
      <c r="D9" s="6" t="s">
        <v>3</v>
      </c>
      <c r="E9" s="6">
        <v>69</v>
      </c>
      <c r="F9" s="9">
        <v>500000</v>
      </c>
      <c r="G9" s="10" t="s">
        <v>5</v>
      </c>
      <c r="H9" s="10" t="s">
        <v>20</v>
      </c>
      <c r="I9" s="10" t="s">
        <v>19</v>
      </c>
      <c r="J9" s="10" t="s">
        <v>11</v>
      </c>
    </row>
    <row r="10" spans="1:10" x14ac:dyDescent="0.3">
      <c r="A10" s="4">
        <v>10</v>
      </c>
      <c r="B10" s="11"/>
      <c r="C10" s="6" t="s">
        <v>47</v>
      </c>
      <c r="D10" s="7" t="s">
        <v>14</v>
      </c>
      <c r="E10" s="8" t="s">
        <v>21</v>
      </c>
      <c r="F10" s="9">
        <v>1000000</v>
      </c>
      <c r="G10" s="10" t="s">
        <v>5</v>
      </c>
      <c r="H10" s="10" t="s">
        <v>18</v>
      </c>
      <c r="I10" s="10" t="s">
        <v>16</v>
      </c>
      <c r="J10" s="10" t="s">
        <v>13</v>
      </c>
    </row>
    <row r="11" spans="1:10" x14ac:dyDescent="0.3">
      <c r="A11" s="4">
        <v>11</v>
      </c>
      <c r="B11" s="11"/>
      <c r="C11" s="6" t="s">
        <v>42</v>
      </c>
      <c r="D11" s="7" t="s">
        <v>3</v>
      </c>
      <c r="E11" s="8" t="s">
        <v>22</v>
      </c>
      <c r="F11" s="9">
        <v>800000</v>
      </c>
      <c r="G11" s="10" t="s">
        <v>5</v>
      </c>
      <c r="H11" s="10" t="s">
        <v>20</v>
      </c>
      <c r="I11" s="10" t="s">
        <v>7</v>
      </c>
      <c r="J11" s="10" t="s">
        <v>13</v>
      </c>
    </row>
    <row r="12" spans="1:10" x14ac:dyDescent="0.3">
      <c r="A12" s="4">
        <v>12</v>
      </c>
      <c r="B12" s="11"/>
      <c r="C12" s="12" t="s">
        <v>48</v>
      </c>
      <c r="D12" s="6" t="s">
        <v>3</v>
      </c>
      <c r="E12" s="6">
        <v>75</v>
      </c>
      <c r="F12" s="9">
        <v>700000</v>
      </c>
      <c r="G12" s="10" t="s">
        <v>5</v>
      </c>
      <c r="H12" s="10" t="s">
        <v>18</v>
      </c>
      <c r="I12" s="10" t="s">
        <v>16</v>
      </c>
      <c r="J12" s="10" t="s">
        <v>13</v>
      </c>
    </row>
    <row r="13" spans="1:10" x14ac:dyDescent="0.3">
      <c r="A13" s="4">
        <v>13</v>
      </c>
      <c r="B13" s="11"/>
      <c r="C13" s="12" t="s">
        <v>49</v>
      </c>
      <c r="D13" s="6" t="s">
        <v>3</v>
      </c>
      <c r="E13" s="6">
        <v>82</v>
      </c>
      <c r="F13" s="9">
        <v>1000000</v>
      </c>
      <c r="G13" s="10" t="s">
        <v>5</v>
      </c>
      <c r="H13" s="10" t="s">
        <v>20</v>
      </c>
      <c r="I13" s="10" t="s">
        <v>19</v>
      </c>
      <c r="J13" s="10" t="s">
        <v>11</v>
      </c>
    </row>
    <row r="14" spans="1:10" x14ac:dyDescent="0.3">
      <c r="A14" s="4">
        <v>14</v>
      </c>
      <c r="B14" s="11"/>
      <c r="C14" s="6" t="s">
        <v>43</v>
      </c>
      <c r="D14" s="7" t="s">
        <v>3</v>
      </c>
      <c r="E14" s="8" t="s">
        <v>23</v>
      </c>
      <c r="F14" s="9">
        <v>500000</v>
      </c>
      <c r="G14" s="10" t="s">
        <v>6</v>
      </c>
      <c r="H14" s="10" t="s">
        <v>6</v>
      </c>
      <c r="I14" s="10" t="s">
        <v>16</v>
      </c>
      <c r="J14" s="10" t="s">
        <v>11</v>
      </c>
    </row>
    <row r="15" spans="1:10" x14ac:dyDescent="0.3">
      <c r="A15" s="4">
        <v>15</v>
      </c>
      <c r="B15" s="11"/>
      <c r="C15" s="12" t="s">
        <v>50</v>
      </c>
      <c r="D15" s="6" t="s">
        <v>3</v>
      </c>
      <c r="E15" s="6">
        <v>74</v>
      </c>
      <c r="F15" s="9">
        <v>500000</v>
      </c>
      <c r="G15" s="10" t="s">
        <v>6</v>
      </c>
      <c r="H15" s="10" t="s">
        <v>18</v>
      </c>
      <c r="I15" s="10" t="s">
        <v>19</v>
      </c>
      <c r="J15" s="10" t="s">
        <v>11</v>
      </c>
    </row>
    <row r="16" spans="1:10" x14ac:dyDescent="0.3">
      <c r="A16" s="4">
        <v>16</v>
      </c>
      <c r="B16" s="11"/>
      <c r="C16" s="12" t="s">
        <v>51</v>
      </c>
      <c r="D16" s="6" t="s">
        <v>14</v>
      </c>
      <c r="E16" s="6">
        <v>29</v>
      </c>
      <c r="F16" s="9">
        <v>500000</v>
      </c>
      <c r="G16" s="10" t="s">
        <v>6</v>
      </c>
      <c r="H16" s="10" t="s">
        <v>6</v>
      </c>
      <c r="I16" s="10" t="s">
        <v>16</v>
      </c>
      <c r="J16" s="10" t="s">
        <v>11</v>
      </c>
    </row>
    <row r="17" spans="1:10" x14ac:dyDescent="0.3">
      <c r="A17" s="4">
        <v>17</v>
      </c>
      <c r="B17" s="11"/>
      <c r="C17" s="12" t="s">
        <v>44</v>
      </c>
      <c r="D17" s="6" t="s">
        <v>3</v>
      </c>
      <c r="E17" s="6">
        <v>5</v>
      </c>
      <c r="F17" s="9">
        <v>500000</v>
      </c>
      <c r="G17" s="10" t="s">
        <v>5</v>
      </c>
      <c r="H17" s="10" t="s">
        <v>6</v>
      </c>
      <c r="I17" s="10" t="s">
        <v>24</v>
      </c>
      <c r="J17" s="10" t="s">
        <v>8</v>
      </c>
    </row>
    <row r="18" spans="1:10" x14ac:dyDescent="0.3">
      <c r="A18" s="4"/>
      <c r="B18" s="13" t="s">
        <v>25</v>
      </c>
      <c r="C18" s="13" t="s">
        <v>26</v>
      </c>
      <c r="D18" s="14"/>
      <c r="E18" s="15"/>
      <c r="F18" s="16">
        <f>SUM(F3:F17)</f>
        <v>10000000</v>
      </c>
      <c r="G18" s="17"/>
      <c r="H18" s="17"/>
      <c r="I18" s="17"/>
      <c r="J18" s="17"/>
    </row>
    <row r="19" spans="1:10" x14ac:dyDescent="0.3">
      <c r="A19" s="4">
        <v>19</v>
      </c>
      <c r="B19" s="18" t="s">
        <v>27</v>
      </c>
      <c r="C19" s="6" t="s">
        <v>52</v>
      </c>
      <c r="D19" s="7" t="s">
        <v>14</v>
      </c>
      <c r="E19" s="8" t="s">
        <v>28</v>
      </c>
      <c r="F19" s="9">
        <v>500000</v>
      </c>
      <c r="G19" s="17" t="s">
        <v>5</v>
      </c>
      <c r="H19" s="17" t="s">
        <v>6</v>
      </c>
      <c r="I19" s="17" t="s">
        <v>24</v>
      </c>
      <c r="J19" s="17" t="s">
        <v>8</v>
      </c>
    </row>
    <row r="20" spans="1:10" x14ac:dyDescent="0.3">
      <c r="A20" s="4">
        <v>20</v>
      </c>
      <c r="B20" s="19"/>
      <c r="C20" s="6" t="s">
        <v>42</v>
      </c>
      <c r="D20" s="7" t="s">
        <v>14</v>
      </c>
      <c r="E20" s="8" t="s">
        <v>29</v>
      </c>
      <c r="F20" s="9">
        <v>500000</v>
      </c>
      <c r="G20" s="17" t="s">
        <v>5</v>
      </c>
      <c r="H20" s="17" t="s">
        <v>6</v>
      </c>
      <c r="I20" s="17" t="s">
        <v>30</v>
      </c>
      <c r="J20" s="17" t="s">
        <v>8</v>
      </c>
    </row>
    <row r="21" spans="1:10" x14ac:dyDescent="0.3">
      <c r="A21" s="4"/>
      <c r="B21" s="13" t="s">
        <v>25</v>
      </c>
      <c r="C21" s="13" t="s">
        <v>31</v>
      </c>
      <c r="D21" s="14"/>
      <c r="E21" s="15"/>
      <c r="F21" s="16">
        <f>SUM(F19:F20)</f>
        <v>1000000</v>
      </c>
      <c r="G21" s="17"/>
      <c r="H21" s="17"/>
      <c r="I21" s="17"/>
      <c r="J21" s="17"/>
    </row>
    <row r="22" spans="1:10" x14ac:dyDescent="0.3">
      <c r="A22" s="4">
        <v>33</v>
      </c>
      <c r="B22" s="5" t="s">
        <v>32</v>
      </c>
      <c r="C22" s="6" t="s">
        <v>53</v>
      </c>
      <c r="D22" s="6" t="s">
        <v>3</v>
      </c>
      <c r="E22" s="20" t="s">
        <v>33</v>
      </c>
      <c r="F22" s="21">
        <v>250000</v>
      </c>
      <c r="G22" s="10" t="s">
        <v>6</v>
      </c>
      <c r="H22" s="17" t="s">
        <v>18</v>
      </c>
      <c r="I22" s="10" t="s">
        <v>19</v>
      </c>
      <c r="J22" s="10" t="s">
        <v>11</v>
      </c>
    </row>
    <row r="23" spans="1:10" x14ac:dyDescent="0.3">
      <c r="A23" s="4">
        <v>34</v>
      </c>
      <c r="B23" s="22"/>
      <c r="C23" s="6" t="s">
        <v>43</v>
      </c>
      <c r="D23" s="6" t="s">
        <v>3</v>
      </c>
      <c r="E23" s="20" t="s">
        <v>34</v>
      </c>
      <c r="F23" s="21">
        <v>250000</v>
      </c>
      <c r="G23" s="10" t="s">
        <v>6</v>
      </c>
      <c r="H23" s="17" t="s">
        <v>18</v>
      </c>
      <c r="I23" s="10" t="s">
        <v>19</v>
      </c>
      <c r="J23" s="10" t="s">
        <v>11</v>
      </c>
    </row>
    <row r="24" spans="1:10" x14ac:dyDescent="0.3">
      <c r="A24" s="4"/>
      <c r="B24" s="13" t="s">
        <v>25</v>
      </c>
      <c r="C24" s="13" t="s">
        <v>31</v>
      </c>
      <c r="D24" s="13"/>
      <c r="E24" s="23"/>
      <c r="F24" s="24">
        <f>SUM(F22:F23)</f>
        <v>500000</v>
      </c>
      <c r="G24" s="10"/>
      <c r="H24" s="10"/>
      <c r="I24" s="10"/>
      <c r="J24" s="10"/>
    </row>
    <row r="25" spans="1:10" x14ac:dyDescent="0.3">
      <c r="A25" s="4">
        <v>35</v>
      </c>
      <c r="B25" s="5" t="s">
        <v>35</v>
      </c>
      <c r="C25" s="6" t="s">
        <v>43</v>
      </c>
      <c r="D25" s="6" t="s">
        <v>14</v>
      </c>
      <c r="E25" s="20" t="s">
        <v>12</v>
      </c>
      <c r="F25" s="21">
        <v>400000</v>
      </c>
      <c r="G25" s="10" t="s">
        <v>5</v>
      </c>
      <c r="H25" s="10" t="s">
        <v>20</v>
      </c>
      <c r="I25" s="10" t="s">
        <v>19</v>
      </c>
      <c r="J25" s="10" t="s">
        <v>11</v>
      </c>
    </row>
    <row r="26" spans="1:10" x14ac:dyDescent="0.3">
      <c r="A26" s="4">
        <v>36</v>
      </c>
      <c r="B26" s="11"/>
      <c r="C26" s="6" t="s">
        <v>42</v>
      </c>
      <c r="D26" s="6" t="s">
        <v>3</v>
      </c>
      <c r="E26" s="20" t="s">
        <v>36</v>
      </c>
      <c r="F26" s="21">
        <v>500000</v>
      </c>
      <c r="G26" s="10" t="s">
        <v>37</v>
      </c>
      <c r="H26" s="10" t="s">
        <v>6</v>
      </c>
      <c r="I26" s="10" t="s">
        <v>7</v>
      </c>
      <c r="J26" s="10" t="s">
        <v>11</v>
      </c>
    </row>
    <row r="27" spans="1:10" x14ac:dyDescent="0.3">
      <c r="A27" s="4">
        <v>37</v>
      </c>
      <c r="B27" s="11"/>
      <c r="C27" s="6" t="s">
        <v>42</v>
      </c>
      <c r="D27" s="6" t="s">
        <v>14</v>
      </c>
      <c r="E27" s="20" t="s">
        <v>36</v>
      </c>
      <c r="F27" s="21">
        <v>500000</v>
      </c>
      <c r="G27" s="10" t="s">
        <v>5</v>
      </c>
      <c r="H27" s="10" t="s">
        <v>6</v>
      </c>
      <c r="I27" s="10" t="s">
        <v>7</v>
      </c>
      <c r="J27" s="10" t="s">
        <v>11</v>
      </c>
    </row>
    <row r="28" spans="1:10" x14ac:dyDescent="0.3">
      <c r="A28" s="4">
        <v>38</v>
      </c>
      <c r="B28" s="11"/>
      <c r="C28" s="6" t="s">
        <v>42</v>
      </c>
      <c r="D28" s="6" t="s">
        <v>14</v>
      </c>
      <c r="E28" s="20" t="s">
        <v>36</v>
      </c>
      <c r="F28" s="21">
        <v>500000</v>
      </c>
      <c r="G28" s="10" t="s">
        <v>6</v>
      </c>
      <c r="H28" s="10" t="s">
        <v>6</v>
      </c>
      <c r="I28" s="10" t="s">
        <v>30</v>
      </c>
      <c r="J28" s="10" t="s">
        <v>11</v>
      </c>
    </row>
    <row r="29" spans="1:10" x14ac:dyDescent="0.3">
      <c r="A29" s="4">
        <v>39</v>
      </c>
      <c r="B29" s="11"/>
      <c r="C29" s="6" t="s">
        <v>43</v>
      </c>
      <c r="D29" s="6" t="s">
        <v>14</v>
      </c>
      <c r="E29" s="20" t="s">
        <v>38</v>
      </c>
      <c r="F29" s="21">
        <v>500000</v>
      </c>
      <c r="G29" s="10" t="s">
        <v>6</v>
      </c>
      <c r="H29" s="10" t="s">
        <v>39</v>
      </c>
      <c r="I29" s="10" t="s">
        <v>24</v>
      </c>
      <c r="J29" s="10" t="s">
        <v>11</v>
      </c>
    </row>
    <row r="30" spans="1:10" x14ac:dyDescent="0.3">
      <c r="A30" s="4">
        <v>40</v>
      </c>
      <c r="B30" s="11"/>
      <c r="C30" s="6" t="s">
        <v>46</v>
      </c>
      <c r="D30" s="6" t="s">
        <v>3</v>
      </c>
      <c r="E30" s="20" t="s">
        <v>36</v>
      </c>
      <c r="F30" s="21">
        <v>506099</v>
      </c>
      <c r="G30" s="10" t="s">
        <v>5</v>
      </c>
      <c r="H30" s="10" t="s">
        <v>6</v>
      </c>
      <c r="I30" s="10" t="s">
        <v>24</v>
      </c>
      <c r="J30" s="10" t="s">
        <v>11</v>
      </c>
    </row>
    <row r="31" spans="1:10" x14ac:dyDescent="0.3">
      <c r="A31" s="4"/>
      <c r="B31" s="13" t="s">
        <v>25</v>
      </c>
      <c r="C31" s="13" t="s">
        <v>40</v>
      </c>
      <c r="D31" s="13"/>
      <c r="E31" s="23"/>
      <c r="F31" s="24">
        <f>SUM(F25:F30)</f>
        <v>2906099</v>
      </c>
      <c r="G31" s="10"/>
      <c r="H31" s="10"/>
      <c r="I31" s="10"/>
      <c r="J31" s="10"/>
    </row>
    <row r="32" spans="1:10" x14ac:dyDescent="0.3">
      <c r="A32" s="25"/>
      <c r="B32" s="26"/>
      <c r="C32" s="26"/>
      <c r="D32" s="26"/>
      <c r="E32" s="27"/>
      <c r="F32" s="28">
        <f>F31+F24+F21+F18</f>
        <v>14406099</v>
      </c>
      <c r="G32" s="29"/>
      <c r="H32" s="29"/>
      <c r="I32" s="29"/>
      <c r="J32" s="29"/>
    </row>
  </sheetData>
  <mergeCells count="14">
    <mergeCell ref="B19:B20"/>
    <mergeCell ref="B22:B23"/>
    <mergeCell ref="B25:B30"/>
    <mergeCell ref="F1:F2"/>
    <mergeCell ref="G1:G2"/>
    <mergeCell ref="H1:H2"/>
    <mergeCell ref="I1:I2"/>
    <mergeCell ref="J1:J2"/>
    <mergeCell ref="B3:B17"/>
    <mergeCell ref="A1:A2"/>
    <mergeCell ref="B1:B2"/>
    <mergeCell ref="C1:C2"/>
    <mergeCell ref="D1:D2"/>
    <mergeCell ref="E1:E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Jones DVM</dc:creator>
  <cp:lastModifiedBy>Jennifer Jones DVM</cp:lastModifiedBy>
  <dcterms:created xsi:type="dcterms:W3CDTF">2026-02-26T00:39:23Z</dcterms:created>
  <dcterms:modified xsi:type="dcterms:W3CDTF">2026-02-26T00:41:40Z</dcterms:modified>
</cp:coreProperties>
</file>